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rzsásViktória\Desktop\2019.12.15\"/>
    </mc:Choice>
  </mc:AlternateContent>
  <bookViews>
    <workbookView xWindow="0" yWindow="0" windowWidth="19200" windowHeight="7050" activeTab="2"/>
  </bookViews>
  <sheets>
    <sheet name="Mini" sheetId="2" r:id="rId1"/>
    <sheet name="Kids" sheetId="3" r:id="rId2"/>
    <sheet name="Novice" sheetId="4" r:id="rId3"/>
    <sheet name="Junior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5" l="1"/>
  <c r="I10" i="5"/>
  <c r="I9" i="5"/>
  <c r="I8" i="5"/>
  <c r="I7" i="5"/>
  <c r="I6" i="5"/>
  <c r="I5" i="5"/>
  <c r="I4" i="5"/>
  <c r="F11" i="5"/>
  <c r="D11" i="5"/>
  <c r="I15" i="4"/>
  <c r="I14" i="4"/>
  <c r="I13" i="4"/>
  <c r="I12" i="4"/>
  <c r="I11" i="4"/>
  <c r="I10" i="4"/>
  <c r="I9" i="4"/>
  <c r="I8" i="4"/>
  <c r="I7" i="4"/>
  <c r="I6" i="4"/>
  <c r="I5" i="4"/>
  <c r="I4" i="4"/>
  <c r="I4" i="3"/>
  <c r="I6" i="3"/>
  <c r="I8" i="3"/>
  <c r="I7" i="3"/>
  <c r="I9" i="3"/>
  <c r="I11" i="3"/>
  <c r="I10" i="3"/>
  <c r="I12" i="3"/>
  <c r="I5" i="3"/>
  <c r="I7" i="2"/>
  <c r="I6" i="2"/>
  <c r="I4" i="2"/>
  <c r="I5" i="2"/>
  <c r="G11" i="5" l="1"/>
  <c r="F7" i="3"/>
  <c r="D7" i="3"/>
  <c r="F10" i="3"/>
  <c r="D10" i="3"/>
  <c r="F11" i="3"/>
  <c r="D11" i="3"/>
  <c r="F8" i="3"/>
  <c r="D8" i="3"/>
  <c r="F12" i="3"/>
  <c r="D12" i="3"/>
  <c r="F6" i="3"/>
  <c r="D6" i="3"/>
  <c r="F9" i="3"/>
  <c r="D9" i="3"/>
  <c r="F4" i="3"/>
  <c r="D4" i="3"/>
  <c r="F5" i="3"/>
  <c r="D5" i="3"/>
  <c r="F8" i="5"/>
  <c r="D8" i="5"/>
  <c r="F9" i="5"/>
  <c r="D9" i="5"/>
  <c r="G9" i="5" s="1"/>
  <c r="F6" i="5"/>
  <c r="D6" i="5"/>
  <c r="F7" i="5"/>
  <c r="D7" i="5"/>
  <c r="G7" i="5" s="1"/>
  <c r="F5" i="5"/>
  <c r="D5" i="5"/>
  <c r="F4" i="5"/>
  <c r="D4" i="5"/>
  <c r="G4" i="5" s="1"/>
  <c r="F10" i="5"/>
  <c r="D10" i="5"/>
  <c r="F11" i="4"/>
  <c r="D11" i="4"/>
  <c r="F14" i="4"/>
  <c r="D14" i="4"/>
  <c r="F7" i="4"/>
  <c r="D7" i="4"/>
  <c r="F13" i="4"/>
  <c r="D13" i="4"/>
  <c r="F15" i="4"/>
  <c r="D15" i="4"/>
  <c r="F5" i="4"/>
  <c r="D5" i="4"/>
  <c r="F12" i="4"/>
  <c r="D12" i="4"/>
  <c r="F8" i="4"/>
  <c r="D8" i="4"/>
  <c r="F9" i="4"/>
  <c r="D9" i="4"/>
  <c r="F4" i="4"/>
  <c r="D4" i="4"/>
  <c r="F10" i="4"/>
  <c r="D10" i="4"/>
  <c r="F6" i="4"/>
  <c r="D6" i="4"/>
  <c r="F4" i="2"/>
  <c r="D4" i="2"/>
  <c r="F6" i="2"/>
  <c r="D6" i="2"/>
  <c r="F7" i="2"/>
  <c r="D7" i="2"/>
  <c r="F5" i="2"/>
  <c r="D5" i="2"/>
  <c r="G8" i="5" l="1"/>
  <c r="G10" i="5"/>
  <c r="G5" i="5"/>
  <c r="G6" i="5"/>
  <c r="G4" i="3"/>
  <c r="G6" i="3"/>
  <c r="G8" i="3"/>
  <c r="G10" i="3"/>
  <c r="G5" i="3"/>
  <c r="G9" i="3"/>
  <c r="G12" i="3"/>
  <c r="G11" i="3"/>
  <c r="G7" i="3"/>
  <c r="G5" i="2"/>
  <c r="G6" i="4"/>
  <c r="G4" i="4"/>
  <c r="G8" i="4"/>
  <c r="G5" i="4"/>
  <c r="G13" i="4"/>
  <c r="G14" i="4"/>
  <c r="G10" i="4"/>
  <c r="G9" i="4"/>
  <c r="G12" i="4"/>
  <c r="G15" i="4"/>
  <c r="G7" i="4"/>
  <c r="G11" i="4"/>
  <c r="G6" i="2"/>
  <c r="G7" i="2"/>
  <c r="G4" i="2"/>
  <c r="H11" i="5" l="1"/>
  <c r="H6" i="5"/>
  <c r="H5" i="5"/>
  <c r="H9" i="5"/>
  <c r="H8" i="5"/>
  <c r="H7" i="5"/>
  <c r="H10" i="5"/>
  <c r="H4" i="5"/>
  <c r="H9" i="4"/>
  <c r="H6" i="4"/>
  <c r="H11" i="4"/>
  <c r="H13" i="4"/>
  <c r="H14" i="4"/>
  <c r="H7" i="4"/>
  <c r="H7" i="3"/>
  <c r="H5" i="3"/>
  <c r="H11" i="3"/>
  <c r="H6" i="3"/>
  <c r="H12" i="4"/>
  <c r="H5" i="4"/>
  <c r="H8" i="4"/>
  <c r="H10" i="4"/>
  <c r="H15" i="4"/>
  <c r="H4" i="4"/>
  <c r="H10" i="3"/>
  <c r="H4" i="3"/>
  <c r="H12" i="3"/>
  <c r="H9" i="3"/>
  <c r="H7" i="2"/>
  <c r="H4" i="2"/>
  <c r="H5" i="2"/>
  <c r="H8" i="3"/>
  <c r="H6" i="2"/>
</calcChain>
</file>

<file path=xl/sharedStrings.xml><?xml version="1.0" encoding="utf-8"?>
<sst xmlns="http://schemas.openxmlformats.org/spreadsheetml/2006/main" count="106" uniqueCount="46">
  <si>
    <t>Csapat</t>
  </si>
  <si>
    <t>Pont</t>
  </si>
  <si>
    <t>Hely</t>
  </si>
  <si>
    <t>Hely Pont</t>
  </si>
  <si>
    <t>Nevek</t>
  </si>
  <si>
    <t>Slížiková Alexandra, Bajaníková Nela,Takascová Natália</t>
  </si>
  <si>
    <t>Takascová Kristínka, Soosová Karolína, Šimšíková Simona</t>
  </si>
  <si>
    <t>Molnár Emma-Németh Bori-Pásztorházi Panni</t>
  </si>
  <si>
    <t>Bizub Tomáš- Julišová Karolína- Víglaská Barbora</t>
  </si>
  <si>
    <t>Bratislava Funny Skippers</t>
  </si>
  <si>
    <t>Szombathely</t>
  </si>
  <si>
    <t>Bratislava</t>
  </si>
  <si>
    <t>Goldmann Eliza-Horváth Vanda-Zelenyánszky Luca</t>
  </si>
  <si>
    <t>Kovács Léna-Havasi Dorina- Grasanovics  Zoé</t>
  </si>
  <si>
    <t>Hošková-Jedličková-Vlasáková</t>
  </si>
  <si>
    <t>Pathy-Sklenářov-Coculová</t>
  </si>
  <si>
    <t>Fekete Zelma –Sali Laura- Kovács Ramóna</t>
  </si>
  <si>
    <t>Randzíková Linda, Krchňáková Vanesa , Krajčírik Jakub</t>
  </si>
  <si>
    <t>Horínková Natália, Bittnerová Lea,Mičencová Michaela</t>
  </si>
  <si>
    <t>Víglaská Lucia- Bizubová Michaela- Kordíková Laura</t>
  </si>
  <si>
    <t>Florišová Kamila- Komjatová Dominika- Kastlová Veronika</t>
  </si>
  <si>
    <t>Bratislava F S</t>
  </si>
  <si>
    <t>Rebels</t>
  </si>
  <si>
    <t>Ward-Stříbrná-Nováková</t>
  </si>
  <si>
    <t>Markvart-Cajthamlová-Cajthamlová</t>
  </si>
  <si>
    <t>Arnold-Adamová-Chalupská</t>
  </si>
  <si>
    <t>Ševčíková-Svobodová-Sklenářová</t>
  </si>
  <si>
    <t>Lásiková-Pospíšilová-Faitová</t>
  </si>
  <si>
    <t>Ivancsics-Haller-Pesthi</t>
  </si>
  <si>
    <t>Nagy Lotti-Halmosi Dézi-Baumgartner Luca</t>
  </si>
  <si>
    <t>Krajčíriková Sofia, Schusnixová Nicol,Kluková Tamara</t>
  </si>
  <si>
    <t>Weisz Maja-Krikó Luca-Vér Hermina</t>
  </si>
  <si>
    <t>Schmidtová Dominika- Tichá Sára- Miškolci Alica</t>
  </si>
  <si>
    <t>Ivaničová Maruška- Schonová Patrícia- Fegyveresova Rebeka</t>
  </si>
  <si>
    <t>Horváth Liza-Milanovich Maja-Stier Dorka-Kovács Zsófi</t>
  </si>
  <si>
    <t>Győr</t>
  </si>
  <si>
    <t>Dvořáková-Buchalová-Koděrová</t>
  </si>
  <si>
    <t>Szentgyörgyvölgyi-Horváth-Varga</t>
  </si>
  <si>
    <t>Vámosi-Lévai-Hazafi</t>
  </si>
  <si>
    <t>Baumgartner Sára-Süveges Szonja-Pásztorházi Emma</t>
  </si>
  <si>
    <t xml:space="preserve">Radics Réka- Pántya Boglárka - Décsi Réka </t>
  </si>
  <si>
    <t>Miškolci Lucia- Lovasová Martina-Matura Lea</t>
  </si>
  <si>
    <t xml:space="preserve">Kvasničková-Dušková-Skvorová Adéla  </t>
  </si>
  <si>
    <t>DD 1x60</t>
  </si>
  <si>
    <t>DD 3x40</t>
  </si>
  <si>
    <t>Zsoldos- Zsoldos - Dőry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</si>
</sst>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53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Protection="1">
      <protection locked="0"/>
    </xf>
    <xf numFmtId="0" fontId="7" fillId="2" borderId="3" xfId="0" applyFont="1" applyFill="1" applyBorder="1" applyProtection="1">
      <protection locked="0"/>
    </xf>
    <xf numFmtId="0" fontId="9" fillId="2" borderId="3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/>
    </xf>
    <xf numFmtId="1" fontId="2" fillId="2" borderId="3" xfId="0" applyNumberFormat="1" applyFont="1" applyFill="1" applyBorder="1" applyAlignment="1" applyProtection="1">
      <alignment horizontal="center" vertical="center"/>
    </xf>
    <xf numFmtId="0" fontId="10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I4" sqref="I4"/>
    </sheetView>
  </sheetViews>
  <sheetFormatPr defaultColWidth="10.90625" defaultRowHeight="14.5" x14ac:dyDescent="0.35"/>
  <cols>
    <col min="1" max="1" width="36.453125" customWidth="1"/>
    <col min="2" max="2" width="27.81640625" customWidth="1"/>
  </cols>
  <sheetData>
    <row r="2" spans="1:10" x14ac:dyDescent="0.35">
      <c r="A2" s="13" t="s">
        <v>4</v>
      </c>
      <c r="B2" s="15" t="s">
        <v>0</v>
      </c>
      <c r="C2" s="17" t="s">
        <v>44</v>
      </c>
      <c r="D2" s="18"/>
      <c r="E2" s="17" t="s">
        <v>43</v>
      </c>
      <c r="F2" s="18"/>
      <c r="G2" s="11"/>
      <c r="H2" s="12"/>
    </row>
    <row r="3" spans="1:10" ht="17.5" x14ac:dyDescent="0.35">
      <c r="A3" s="14"/>
      <c r="B3" s="16"/>
      <c r="C3" s="2" t="s">
        <v>1</v>
      </c>
      <c r="D3" s="3" t="s">
        <v>2</v>
      </c>
      <c r="E3" s="2" t="s">
        <v>1</v>
      </c>
      <c r="F3" s="3" t="s">
        <v>2</v>
      </c>
      <c r="G3" s="4" t="s">
        <v>3</v>
      </c>
      <c r="H3" s="5" t="s">
        <v>2</v>
      </c>
    </row>
    <row r="4" spans="1:10" ht="25" x14ac:dyDescent="0.35">
      <c r="A4" s="6" t="s">
        <v>8</v>
      </c>
      <c r="B4" s="10" t="s">
        <v>11</v>
      </c>
      <c r="C4" s="1">
        <v>93</v>
      </c>
      <c r="D4" s="7">
        <f>IF(ISNUMBER(C4),RANK(C4,C:C),"")</f>
        <v>3</v>
      </c>
      <c r="E4" s="1">
        <v>85</v>
      </c>
      <c r="F4" s="7">
        <f>IF(ISNUMBER(E4),RANK(E4,E:E),"")</f>
        <v>1</v>
      </c>
      <c r="G4" s="8">
        <f>D4+F4</f>
        <v>4</v>
      </c>
      <c r="H4" s="9">
        <f>RANK(G4,G:G,1)</f>
        <v>1</v>
      </c>
      <c r="I4">
        <f>C4+E4</f>
        <v>178</v>
      </c>
      <c r="J4" s="19">
        <v>1</v>
      </c>
    </row>
    <row r="5" spans="1:10" ht="25" x14ac:dyDescent="0.35">
      <c r="A5" s="6" t="s">
        <v>5</v>
      </c>
      <c r="B5" s="10" t="s">
        <v>9</v>
      </c>
      <c r="C5" s="1">
        <v>124</v>
      </c>
      <c r="D5" s="7">
        <f>IF(ISNUMBER(C5),RANK(C5,C:C),"")</f>
        <v>1</v>
      </c>
      <c r="E5" s="1">
        <v>50</v>
      </c>
      <c r="F5" s="7">
        <f>IF(ISNUMBER(E5),RANK(E5,E:E),"")</f>
        <v>3</v>
      </c>
      <c r="G5" s="8">
        <f>D5+F5</f>
        <v>4</v>
      </c>
      <c r="H5" s="9">
        <f>RANK(G5,G:G,1)</f>
        <v>1</v>
      </c>
      <c r="I5">
        <f>C5+E5</f>
        <v>174</v>
      </c>
      <c r="J5" s="19">
        <v>2</v>
      </c>
    </row>
    <row r="6" spans="1:10" ht="25" x14ac:dyDescent="0.35">
      <c r="A6" s="6" t="s">
        <v>7</v>
      </c>
      <c r="B6" s="10" t="s">
        <v>10</v>
      </c>
      <c r="C6" s="1">
        <v>110</v>
      </c>
      <c r="D6" s="7">
        <f>IF(ISNUMBER(C6),RANK(C6,C:C),"")</f>
        <v>2</v>
      </c>
      <c r="E6" s="1">
        <v>55</v>
      </c>
      <c r="F6" s="7">
        <f>IF(ISNUMBER(E6),RANK(E6,E:E),"")</f>
        <v>2</v>
      </c>
      <c r="G6" s="8">
        <f>D6+F6</f>
        <v>4</v>
      </c>
      <c r="H6" s="9">
        <f>RANK(G6,G:G,1)</f>
        <v>1</v>
      </c>
      <c r="I6">
        <f>C6+E6</f>
        <v>165</v>
      </c>
      <c r="J6" s="19">
        <v>3</v>
      </c>
    </row>
    <row r="7" spans="1:10" ht="25" x14ac:dyDescent="0.35">
      <c r="A7" s="6" t="s">
        <v>6</v>
      </c>
      <c r="B7" s="10" t="s">
        <v>9</v>
      </c>
      <c r="C7" s="1">
        <v>47</v>
      </c>
      <c r="D7" s="7">
        <f>IF(ISNUMBER(C7),RANK(C7,C:C),"")</f>
        <v>4</v>
      </c>
      <c r="E7" s="1">
        <v>22</v>
      </c>
      <c r="F7" s="7">
        <f>IF(ISNUMBER(E7),RANK(E7,E:E),"")</f>
        <v>4</v>
      </c>
      <c r="G7" s="8">
        <f>D7+F7</f>
        <v>8</v>
      </c>
      <c r="H7" s="9">
        <f>RANK(G7,G:G,1)</f>
        <v>4</v>
      </c>
      <c r="I7">
        <f>C7+E7</f>
        <v>69</v>
      </c>
      <c r="J7" s="19">
        <v>4</v>
      </c>
    </row>
  </sheetData>
  <sortState ref="A4:I7">
    <sortCondition descending="1" ref="I4:I7"/>
  </sortState>
  <mergeCells count="5">
    <mergeCell ref="G2:H2"/>
    <mergeCell ref="A2:A3"/>
    <mergeCell ref="B2:B3"/>
    <mergeCell ref="C2:D2"/>
    <mergeCell ref="E2:F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A10" sqref="A10:XFD10"/>
    </sheetView>
  </sheetViews>
  <sheetFormatPr defaultColWidth="10.90625" defaultRowHeight="14.5" x14ac:dyDescent="0.35"/>
  <cols>
    <col min="1" max="1" width="36.453125" customWidth="1"/>
    <col min="2" max="2" width="27.81640625" customWidth="1"/>
  </cols>
  <sheetData>
    <row r="2" spans="1:10" x14ac:dyDescent="0.35">
      <c r="A2" s="13" t="s">
        <v>4</v>
      </c>
      <c r="B2" s="15" t="s">
        <v>0</v>
      </c>
      <c r="C2" s="17" t="s">
        <v>44</v>
      </c>
      <c r="D2" s="18"/>
      <c r="E2" s="17" t="s">
        <v>43</v>
      </c>
      <c r="F2" s="18"/>
      <c r="G2" s="11"/>
      <c r="H2" s="12"/>
    </row>
    <row r="3" spans="1:10" ht="17.5" x14ac:dyDescent="0.35">
      <c r="A3" s="14"/>
      <c r="B3" s="16"/>
      <c r="C3" s="2" t="s">
        <v>1</v>
      </c>
      <c r="D3" s="3" t="s">
        <v>2</v>
      </c>
      <c r="E3" s="2" t="s">
        <v>1</v>
      </c>
      <c r="F3" s="3" t="s">
        <v>2</v>
      </c>
      <c r="G3" s="4" t="s">
        <v>3</v>
      </c>
      <c r="H3" s="5" t="s">
        <v>2</v>
      </c>
    </row>
    <row r="4" spans="1:10" ht="17.5" x14ac:dyDescent="0.35">
      <c r="A4" s="6" t="s">
        <v>14</v>
      </c>
      <c r="B4" s="10" t="s">
        <v>22</v>
      </c>
      <c r="C4" s="1">
        <v>232</v>
      </c>
      <c r="D4" s="7">
        <f>IF(ISNUMBER(C4),RANK(C4,C:C),"")</f>
        <v>1</v>
      </c>
      <c r="E4" s="1">
        <v>133</v>
      </c>
      <c r="F4" s="7">
        <f>IF(ISNUMBER(E4),RANK(E4,E:E),"")</f>
        <v>2</v>
      </c>
      <c r="G4" s="8">
        <f>D4+F4</f>
        <v>3</v>
      </c>
      <c r="H4" s="9">
        <f>RANK(G4,G:G,1)</f>
        <v>1</v>
      </c>
      <c r="I4">
        <f>C4+E4</f>
        <v>365</v>
      </c>
      <c r="J4" s="19">
        <v>1</v>
      </c>
    </row>
    <row r="5" spans="1:10" ht="17.5" x14ac:dyDescent="0.35">
      <c r="A5" s="6" t="s">
        <v>15</v>
      </c>
      <c r="B5" s="10" t="s">
        <v>22</v>
      </c>
      <c r="C5" s="1">
        <v>214</v>
      </c>
      <c r="D5" s="7">
        <f>IF(ISNUMBER(C5),RANK(C5,C:C),"")</f>
        <v>2</v>
      </c>
      <c r="E5" s="1">
        <v>136</v>
      </c>
      <c r="F5" s="7">
        <f>IF(ISNUMBER(E5),RANK(E5,E:E),"")</f>
        <v>1</v>
      </c>
      <c r="G5" s="8">
        <f>D5+F5</f>
        <v>3</v>
      </c>
      <c r="H5" s="9">
        <f>RANK(G5,G:G,1)</f>
        <v>1</v>
      </c>
      <c r="I5">
        <f>C5+E5</f>
        <v>350</v>
      </c>
      <c r="J5" s="19">
        <v>2</v>
      </c>
    </row>
    <row r="6" spans="1:10" ht="25" x14ac:dyDescent="0.35">
      <c r="A6" s="6" t="s">
        <v>13</v>
      </c>
      <c r="B6" s="10" t="s">
        <v>10</v>
      </c>
      <c r="C6" s="1">
        <v>152</v>
      </c>
      <c r="D6" s="7">
        <f>IF(ISNUMBER(C6),RANK(C6,C:C),"")</f>
        <v>5</v>
      </c>
      <c r="E6" s="1">
        <v>110</v>
      </c>
      <c r="F6" s="7">
        <f>IF(ISNUMBER(E6),RANK(E6,E:E),"")</f>
        <v>3</v>
      </c>
      <c r="G6" s="8">
        <f>D6+F6</f>
        <v>8</v>
      </c>
      <c r="H6" s="9">
        <f>RANK(G6,G:G,1)</f>
        <v>3</v>
      </c>
      <c r="I6">
        <f>C6+E6</f>
        <v>262</v>
      </c>
      <c r="J6" s="19">
        <v>3</v>
      </c>
    </row>
    <row r="7" spans="1:10" ht="25" x14ac:dyDescent="0.35">
      <c r="A7" s="6" t="s">
        <v>20</v>
      </c>
      <c r="B7" s="10" t="s">
        <v>11</v>
      </c>
      <c r="C7" s="1">
        <v>178</v>
      </c>
      <c r="D7" s="7">
        <f>IF(ISNUMBER(C7),RANK(C7,C:C),"")</f>
        <v>3</v>
      </c>
      <c r="E7" s="1">
        <v>74</v>
      </c>
      <c r="F7" s="7">
        <f>IF(ISNUMBER(E7),RANK(E7,E:E),"")</f>
        <v>5</v>
      </c>
      <c r="G7" s="8">
        <f>D7+F7</f>
        <v>8</v>
      </c>
      <c r="H7" s="9">
        <f>RANK(G7,G:G,1)</f>
        <v>3</v>
      </c>
      <c r="I7">
        <f>C7+E7</f>
        <v>252</v>
      </c>
      <c r="J7" s="19">
        <v>4</v>
      </c>
    </row>
    <row r="8" spans="1:10" ht="25" x14ac:dyDescent="0.35">
      <c r="A8" s="6" t="s">
        <v>17</v>
      </c>
      <c r="B8" s="10" t="s">
        <v>21</v>
      </c>
      <c r="C8" s="1">
        <v>157</v>
      </c>
      <c r="D8" s="7">
        <f>IF(ISNUMBER(C8),RANK(C8,C:C),"")</f>
        <v>4</v>
      </c>
      <c r="E8" s="1">
        <v>75</v>
      </c>
      <c r="F8" s="7">
        <f>IF(ISNUMBER(E8),RANK(E8,E:E),"")</f>
        <v>4</v>
      </c>
      <c r="G8" s="8">
        <f>D8+F8</f>
        <v>8</v>
      </c>
      <c r="H8" s="9">
        <f>RANK(G8,G:G,1)</f>
        <v>3</v>
      </c>
      <c r="I8">
        <f>C8+E8</f>
        <v>232</v>
      </c>
      <c r="J8" s="19">
        <v>5</v>
      </c>
    </row>
    <row r="9" spans="1:10" ht="25" x14ac:dyDescent="0.35">
      <c r="A9" s="6" t="s">
        <v>12</v>
      </c>
      <c r="B9" s="10" t="s">
        <v>10</v>
      </c>
      <c r="C9" s="1">
        <v>128</v>
      </c>
      <c r="D9" s="7">
        <f>IF(ISNUMBER(C9),RANK(C9,C:C),"")</f>
        <v>6</v>
      </c>
      <c r="E9" s="1">
        <v>60</v>
      </c>
      <c r="F9" s="7">
        <f>IF(ISNUMBER(E9),RANK(E9,E:E),"")</f>
        <v>8</v>
      </c>
      <c r="G9" s="8">
        <f>D9+F9</f>
        <v>14</v>
      </c>
      <c r="H9" s="9">
        <f>RANK(G9,G:G,1)</f>
        <v>6</v>
      </c>
      <c r="I9">
        <f>C9+E9</f>
        <v>188</v>
      </c>
      <c r="J9" s="19">
        <v>6</v>
      </c>
    </row>
    <row r="10" spans="1:10" ht="25" x14ac:dyDescent="0.35">
      <c r="A10" s="6" t="s">
        <v>19</v>
      </c>
      <c r="B10" s="10" t="s">
        <v>21</v>
      </c>
      <c r="C10" s="1">
        <v>110</v>
      </c>
      <c r="D10" s="7">
        <f>IF(ISNUMBER(C10),RANK(C10,C:C),"")</f>
        <v>7</v>
      </c>
      <c r="E10" s="1">
        <v>63</v>
      </c>
      <c r="F10" s="7">
        <f>IF(ISNUMBER(E10),RANK(E10,E:E),"")</f>
        <v>7</v>
      </c>
      <c r="G10" s="8">
        <f>D10+F10</f>
        <v>14</v>
      </c>
      <c r="H10" s="9">
        <f>RANK(G10,G:G,1)</f>
        <v>6</v>
      </c>
      <c r="I10">
        <f>C10+E10</f>
        <v>173</v>
      </c>
      <c r="J10" s="19">
        <v>7</v>
      </c>
    </row>
    <row r="11" spans="1:10" ht="25" x14ac:dyDescent="0.35">
      <c r="A11" s="6" t="s">
        <v>18</v>
      </c>
      <c r="B11" s="10" t="s">
        <v>21</v>
      </c>
      <c r="C11" s="1">
        <v>97</v>
      </c>
      <c r="D11" s="7">
        <f>IF(ISNUMBER(C11),RANK(C11,C:C),"")</f>
        <v>8</v>
      </c>
      <c r="E11" s="1">
        <v>73</v>
      </c>
      <c r="F11" s="7">
        <f>IF(ISNUMBER(E11),RANK(E11,E:E),"")</f>
        <v>6</v>
      </c>
      <c r="G11" s="8">
        <f>D11+F11</f>
        <v>14</v>
      </c>
      <c r="H11" s="9">
        <f>RANK(G11,G:G,1)</f>
        <v>6</v>
      </c>
      <c r="I11">
        <f>C11+E11</f>
        <v>170</v>
      </c>
      <c r="J11" s="19">
        <v>8</v>
      </c>
    </row>
    <row r="12" spans="1:10" ht="17.5" x14ac:dyDescent="0.35">
      <c r="A12" s="6" t="s">
        <v>16</v>
      </c>
      <c r="B12" s="10" t="s">
        <v>10</v>
      </c>
      <c r="C12" s="1">
        <v>64</v>
      </c>
      <c r="D12" s="7">
        <f>IF(ISNUMBER(C12),RANK(C12,C:C),"")</f>
        <v>9</v>
      </c>
      <c r="E12" s="1">
        <v>60</v>
      </c>
      <c r="F12" s="7">
        <f>IF(ISNUMBER(E12),RANK(E12,E:E),"")</f>
        <v>8</v>
      </c>
      <c r="G12" s="8">
        <f>D12+F12</f>
        <v>17</v>
      </c>
      <c r="H12" s="9">
        <f>RANK(G12,G:G,1)</f>
        <v>9</v>
      </c>
      <c r="I12">
        <f>C12+E12</f>
        <v>124</v>
      </c>
      <c r="J12" s="19">
        <v>9</v>
      </c>
    </row>
  </sheetData>
  <sortState ref="A4:I12">
    <sortCondition descending="1" ref="I4:I12"/>
  </sortState>
  <mergeCells count="5">
    <mergeCell ref="A2:A3"/>
    <mergeCell ref="B2:B3"/>
    <mergeCell ref="C2:D2"/>
    <mergeCell ref="E2:F2"/>
    <mergeCell ref="G2:H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workbookViewId="0">
      <selection activeCell="A11" sqref="A11:XFD11"/>
    </sheetView>
  </sheetViews>
  <sheetFormatPr defaultColWidth="10.90625" defaultRowHeight="14.5" x14ac:dyDescent="0.35"/>
  <cols>
    <col min="1" max="1" width="36.453125" customWidth="1"/>
    <col min="2" max="2" width="27.81640625" customWidth="1"/>
  </cols>
  <sheetData>
    <row r="2" spans="1:10" x14ac:dyDescent="0.35">
      <c r="A2" s="13" t="s">
        <v>4</v>
      </c>
      <c r="B2" s="15" t="s">
        <v>0</v>
      </c>
      <c r="C2" s="17" t="s">
        <v>44</v>
      </c>
      <c r="D2" s="18"/>
      <c r="E2" s="17" t="s">
        <v>43</v>
      </c>
      <c r="F2" s="18"/>
      <c r="G2" s="11"/>
      <c r="H2" s="12"/>
    </row>
    <row r="3" spans="1:10" ht="17.5" x14ac:dyDescent="0.35">
      <c r="A3" s="14"/>
      <c r="B3" s="16"/>
      <c r="C3" s="2" t="s">
        <v>1</v>
      </c>
      <c r="D3" s="3" t="s">
        <v>2</v>
      </c>
      <c r="E3" s="2" t="s">
        <v>1</v>
      </c>
      <c r="F3" s="3" t="s">
        <v>2</v>
      </c>
      <c r="G3" s="4" t="s">
        <v>3</v>
      </c>
      <c r="H3" s="5" t="s">
        <v>2</v>
      </c>
    </row>
    <row r="4" spans="1:10" ht="17.5" x14ac:dyDescent="0.35">
      <c r="A4" s="6" t="s">
        <v>25</v>
      </c>
      <c r="B4" s="10" t="s">
        <v>22</v>
      </c>
      <c r="C4" s="1">
        <v>252</v>
      </c>
      <c r="D4" s="7">
        <f>IF(ISNUMBER(C4),RANK(C4,C:C),"")</f>
        <v>2</v>
      </c>
      <c r="E4" s="1">
        <v>159</v>
      </c>
      <c r="F4" s="7">
        <f>IF(ISNUMBER(E4),RANK(E4,E:E),"")</f>
        <v>1</v>
      </c>
      <c r="G4" s="8">
        <f>D4+F4</f>
        <v>3</v>
      </c>
      <c r="H4" s="9">
        <f>RANK(G4,G:G,1)</f>
        <v>1</v>
      </c>
      <c r="I4">
        <f>C4+E4</f>
        <v>411</v>
      </c>
    </row>
    <row r="5" spans="1:10" ht="17.5" x14ac:dyDescent="0.35">
      <c r="A5" s="6" t="s">
        <v>29</v>
      </c>
      <c r="B5" s="10" t="s">
        <v>10</v>
      </c>
      <c r="C5" s="1">
        <v>258</v>
      </c>
      <c r="D5" s="7">
        <f>IF(ISNUMBER(C5),RANK(C5,C:C),"")</f>
        <v>1</v>
      </c>
      <c r="E5" s="1">
        <v>128</v>
      </c>
      <c r="F5" s="7">
        <f>IF(ISNUMBER(E5),RANK(E5,E:E),"")</f>
        <v>3</v>
      </c>
      <c r="G5" s="8">
        <f>D5+F5</f>
        <v>4</v>
      </c>
      <c r="H5" s="9">
        <f>RANK(G5,G:G,1)</f>
        <v>2</v>
      </c>
      <c r="I5">
        <f>C5+E5</f>
        <v>386</v>
      </c>
    </row>
    <row r="6" spans="1:10" ht="17.5" x14ac:dyDescent="0.35">
      <c r="A6" s="6" t="s">
        <v>23</v>
      </c>
      <c r="B6" s="10" t="s">
        <v>22</v>
      </c>
      <c r="C6" s="1">
        <v>232</v>
      </c>
      <c r="D6" s="7">
        <f>IF(ISNUMBER(C6),RANK(C6,C:C),"")</f>
        <v>3</v>
      </c>
      <c r="E6" s="1">
        <v>123</v>
      </c>
      <c r="F6" s="7">
        <f>IF(ISNUMBER(E6),RANK(E6,E:E),"")</f>
        <v>5</v>
      </c>
      <c r="G6" s="8">
        <f>D6+F6</f>
        <v>8</v>
      </c>
      <c r="H6" s="9">
        <f>RANK(G6,G:G,1)</f>
        <v>3</v>
      </c>
      <c r="I6">
        <f>C6+E6</f>
        <v>355</v>
      </c>
      <c r="J6">
        <v>3</v>
      </c>
    </row>
    <row r="7" spans="1:10" ht="25" x14ac:dyDescent="0.35">
      <c r="A7" s="6" t="s">
        <v>32</v>
      </c>
      <c r="B7" s="10" t="s">
        <v>11</v>
      </c>
      <c r="C7" s="1">
        <v>213</v>
      </c>
      <c r="D7" s="7">
        <f>IF(ISNUMBER(C7),RANK(C7,C:C),"")</f>
        <v>4</v>
      </c>
      <c r="E7" s="1">
        <v>125</v>
      </c>
      <c r="F7" s="7">
        <f>IF(ISNUMBER(E7),RANK(E7,E:E),"")</f>
        <v>4</v>
      </c>
      <c r="G7" s="8">
        <f>D7+F7</f>
        <v>8</v>
      </c>
      <c r="H7" s="9">
        <f>RANK(G7,G:G,1)</f>
        <v>3</v>
      </c>
      <c r="I7">
        <f>C7+E7</f>
        <v>338</v>
      </c>
      <c r="J7">
        <v>4</v>
      </c>
    </row>
    <row r="8" spans="1:10" ht="17.5" x14ac:dyDescent="0.35">
      <c r="A8" s="6" t="s">
        <v>27</v>
      </c>
      <c r="B8" s="10" t="s">
        <v>22</v>
      </c>
      <c r="C8" s="1">
        <v>167</v>
      </c>
      <c r="D8" s="7">
        <f>IF(ISNUMBER(C8),RANK(C8,C:C),"")</f>
        <v>8</v>
      </c>
      <c r="E8" s="1">
        <v>129</v>
      </c>
      <c r="F8" s="7">
        <f>IF(ISNUMBER(E8),RANK(E8,E:E),"")</f>
        <v>2</v>
      </c>
      <c r="G8" s="8">
        <f>D8+F8</f>
        <v>10</v>
      </c>
      <c r="H8" s="9">
        <f>RANK(G8,G:G,1)</f>
        <v>5</v>
      </c>
      <c r="I8">
        <f>C8+E8</f>
        <v>296</v>
      </c>
    </row>
    <row r="9" spans="1:10" ht="17.5" x14ac:dyDescent="0.35">
      <c r="A9" s="6" t="s">
        <v>26</v>
      </c>
      <c r="B9" s="10" t="s">
        <v>22</v>
      </c>
      <c r="C9" s="1">
        <v>205</v>
      </c>
      <c r="D9" s="7">
        <f>IF(ISNUMBER(C9),RANK(C9,C:C),"")</f>
        <v>5</v>
      </c>
      <c r="E9" s="1">
        <v>118</v>
      </c>
      <c r="F9" s="7">
        <f>IF(ISNUMBER(E9),RANK(E9,E:E),"")</f>
        <v>6</v>
      </c>
      <c r="G9" s="8">
        <f>D9+F9</f>
        <v>11</v>
      </c>
      <c r="H9" s="9">
        <f>RANK(G9,G:G,1)</f>
        <v>6</v>
      </c>
      <c r="I9">
        <f>C9+E9</f>
        <v>323</v>
      </c>
    </row>
    <row r="10" spans="1:10" ht="17.5" x14ac:dyDescent="0.35">
      <c r="A10" s="6" t="s">
        <v>24</v>
      </c>
      <c r="B10" s="10" t="s">
        <v>22</v>
      </c>
      <c r="C10" s="1">
        <v>186</v>
      </c>
      <c r="D10" s="7">
        <f>IF(ISNUMBER(C10),RANK(C10,C:C),"")</f>
        <v>6</v>
      </c>
      <c r="E10" s="1">
        <v>116</v>
      </c>
      <c r="F10" s="7">
        <f>IF(ISNUMBER(E10),RANK(E10,E:E),"")</f>
        <v>7</v>
      </c>
      <c r="G10" s="8">
        <f>D10+F10</f>
        <v>13</v>
      </c>
      <c r="H10" s="9">
        <f>RANK(G10,G:G,1)</f>
        <v>7</v>
      </c>
      <c r="I10">
        <f>C10+E10</f>
        <v>302</v>
      </c>
    </row>
    <row r="11" spans="1:10" ht="25" x14ac:dyDescent="0.35">
      <c r="A11" s="6" t="s">
        <v>34</v>
      </c>
      <c r="B11" s="10" t="s">
        <v>35</v>
      </c>
      <c r="C11" s="1">
        <v>174</v>
      </c>
      <c r="D11" s="7">
        <f>IF(ISNUMBER(C11),RANK(C11,C:C),"")</f>
        <v>7</v>
      </c>
      <c r="E11" s="1">
        <v>84</v>
      </c>
      <c r="F11" s="7">
        <f>IF(ISNUMBER(E11),RANK(E11,E:E),"")</f>
        <v>10</v>
      </c>
      <c r="G11" s="8">
        <f>D11+F11</f>
        <v>17</v>
      </c>
      <c r="H11" s="9">
        <f>RANK(G11,G:G,1)</f>
        <v>8</v>
      </c>
      <c r="I11">
        <f>C11+E11</f>
        <v>258</v>
      </c>
    </row>
    <row r="12" spans="1:10" ht="17.5" x14ac:dyDescent="0.35">
      <c r="A12" s="6" t="s">
        <v>28</v>
      </c>
      <c r="B12" s="10" t="s">
        <v>10</v>
      </c>
      <c r="C12" s="1">
        <v>151</v>
      </c>
      <c r="D12" s="7">
        <f>IF(ISNUMBER(C12),RANK(C12,C:C),"")</f>
        <v>11</v>
      </c>
      <c r="E12" s="1">
        <v>108</v>
      </c>
      <c r="F12" s="7">
        <f>IF(ISNUMBER(E12),RANK(E12,E:E),"")</f>
        <v>8</v>
      </c>
      <c r="G12" s="8">
        <f>D12+F12</f>
        <v>19</v>
      </c>
      <c r="H12" s="9">
        <f>RANK(G12,G:G,1)</f>
        <v>9</v>
      </c>
      <c r="I12">
        <f>C12+E12</f>
        <v>259</v>
      </c>
    </row>
    <row r="13" spans="1:10" ht="17.5" x14ac:dyDescent="0.35">
      <c r="A13" s="6" t="s">
        <v>31</v>
      </c>
      <c r="B13" s="10" t="s">
        <v>35</v>
      </c>
      <c r="C13" s="1">
        <v>159</v>
      </c>
      <c r="D13" s="7">
        <f>IF(ISNUMBER(C13),RANK(C13,C:C),"")</f>
        <v>10</v>
      </c>
      <c r="E13" s="1">
        <v>95</v>
      </c>
      <c r="F13" s="7">
        <f>IF(ISNUMBER(E13),RANK(E13,E:E),"")</f>
        <v>9</v>
      </c>
      <c r="G13" s="8">
        <f>D13+F13</f>
        <v>19</v>
      </c>
      <c r="H13" s="9">
        <f>RANK(G13,G:G,1)</f>
        <v>9</v>
      </c>
      <c r="I13">
        <f>C13+E13</f>
        <v>254</v>
      </c>
      <c r="J13">
        <v>10</v>
      </c>
    </row>
    <row r="14" spans="1:10" ht="25" x14ac:dyDescent="0.35">
      <c r="A14" s="6" t="s">
        <v>33</v>
      </c>
      <c r="B14" s="10" t="s">
        <v>11</v>
      </c>
      <c r="C14" s="1">
        <v>162</v>
      </c>
      <c r="D14" s="7">
        <f>IF(ISNUMBER(C14),RANK(C14,C:C),"")</f>
        <v>9</v>
      </c>
      <c r="E14" s="1">
        <v>78</v>
      </c>
      <c r="F14" s="7">
        <f>IF(ISNUMBER(E14),RANK(E14,E:E),"")</f>
        <v>11</v>
      </c>
      <c r="G14" s="8">
        <f>D14+F14</f>
        <v>20</v>
      </c>
      <c r="H14" s="9">
        <f>RANK(G14,G:G,1)</f>
        <v>11</v>
      </c>
      <c r="I14">
        <f>C14+E14</f>
        <v>240</v>
      </c>
    </row>
    <row r="15" spans="1:10" ht="25" x14ac:dyDescent="0.35">
      <c r="A15" s="6" t="s">
        <v>30</v>
      </c>
      <c r="B15" s="10" t="s">
        <v>21</v>
      </c>
      <c r="C15" s="1">
        <v>132</v>
      </c>
      <c r="D15" s="7">
        <f>IF(ISNUMBER(C15),RANK(C15,C:C),"")</f>
        <v>12</v>
      </c>
      <c r="E15" s="1">
        <v>75</v>
      </c>
      <c r="F15" s="7">
        <f>IF(ISNUMBER(E15),RANK(E15,E:E),"")</f>
        <v>12</v>
      </c>
      <c r="G15" s="8">
        <f>D15+F15</f>
        <v>24</v>
      </c>
      <c r="H15" s="9">
        <f>RANK(G15,G:G,1)</f>
        <v>12</v>
      </c>
      <c r="I15">
        <f>C15+E15</f>
        <v>207</v>
      </c>
    </row>
  </sheetData>
  <sortState ref="A4:H15">
    <sortCondition ref="H4:H15"/>
  </sortState>
  <mergeCells count="5">
    <mergeCell ref="A2:A3"/>
    <mergeCell ref="B2:B3"/>
    <mergeCell ref="C2:D2"/>
    <mergeCell ref="E2:F2"/>
    <mergeCell ref="G2:H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4" sqref="A4"/>
    </sheetView>
  </sheetViews>
  <sheetFormatPr defaultColWidth="10.90625" defaultRowHeight="14.5" x14ac:dyDescent="0.35"/>
  <cols>
    <col min="1" max="1" width="36.453125" customWidth="1"/>
    <col min="2" max="2" width="27.81640625" customWidth="1"/>
  </cols>
  <sheetData>
    <row r="2" spans="1:10" x14ac:dyDescent="0.35">
      <c r="A2" s="13" t="s">
        <v>4</v>
      </c>
      <c r="B2" s="15" t="s">
        <v>0</v>
      </c>
      <c r="C2" s="17" t="s">
        <v>44</v>
      </c>
      <c r="D2" s="18"/>
      <c r="E2" s="17" t="s">
        <v>43</v>
      </c>
      <c r="F2" s="18"/>
      <c r="G2" s="11"/>
      <c r="H2" s="12"/>
    </row>
    <row r="3" spans="1:10" ht="17.5" x14ac:dyDescent="0.35">
      <c r="A3" s="14"/>
      <c r="B3" s="16"/>
      <c r="C3" s="2" t="s">
        <v>1</v>
      </c>
      <c r="D3" s="3" t="s">
        <v>2</v>
      </c>
      <c r="E3" s="2" t="s">
        <v>1</v>
      </c>
      <c r="F3" s="3" t="s">
        <v>2</v>
      </c>
      <c r="G3" s="4" t="s">
        <v>3</v>
      </c>
      <c r="H3" s="5" t="s">
        <v>2</v>
      </c>
    </row>
    <row r="4" spans="1:10" ht="17.5" x14ac:dyDescent="0.35">
      <c r="A4" s="6" t="s">
        <v>36</v>
      </c>
      <c r="B4" s="10" t="s">
        <v>22</v>
      </c>
      <c r="C4" s="1">
        <v>266</v>
      </c>
      <c r="D4" s="7">
        <f>IF(ISNUMBER(C4),RANK(C4,C:C),"")</f>
        <v>2</v>
      </c>
      <c r="E4" s="1">
        <v>157</v>
      </c>
      <c r="F4" s="7">
        <f>IF(ISNUMBER(E4),RANK(E4,E:E),"")</f>
        <v>1</v>
      </c>
      <c r="G4" s="8">
        <f>D4+F4</f>
        <v>3</v>
      </c>
      <c r="H4" s="9">
        <f>RANK(G4,G:G,1)</f>
        <v>1</v>
      </c>
      <c r="I4">
        <f>C4+E4</f>
        <v>423</v>
      </c>
    </row>
    <row r="5" spans="1:10" ht="17.5" x14ac:dyDescent="0.35">
      <c r="A5" s="6" t="s">
        <v>37</v>
      </c>
      <c r="B5" s="10" t="s">
        <v>10</v>
      </c>
      <c r="C5" s="1">
        <v>268</v>
      </c>
      <c r="D5" s="7">
        <f>IF(ISNUMBER(C5),RANK(C5,C:C),"")</f>
        <v>1</v>
      </c>
      <c r="E5" s="1">
        <v>130</v>
      </c>
      <c r="F5" s="7">
        <f>IF(ISNUMBER(E5),RANK(E5,E:E),"")</f>
        <v>3</v>
      </c>
      <c r="G5" s="8">
        <f>D5+F5</f>
        <v>4</v>
      </c>
      <c r="H5" s="9">
        <f>RANK(G5,G:G,1)</f>
        <v>2</v>
      </c>
      <c r="I5">
        <f>C5+E5</f>
        <v>398</v>
      </c>
    </row>
    <row r="6" spans="1:10" ht="25" x14ac:dyDescent="0.35">
      <c r="A6" s="6" t="s">
        <v>39</v>
      </c>
      <c r="B6" s="10" t="s">
        <v>10</v>
      </c>
      <c r="C6" s="1">
        <v>204</v>
      </c>
      <c r="D6" s="7">
        <f>IF(ISNUMBER(C6),RANK(C6,C:C),"")</f>
        <v>4</v>
      </c>
      <c r="E6" s="1">
        <v>138</v>
      </c>
      <c r="F6" s="7">
        <f>IF(ISNUMBER(E6),RANK(E6,E:E),"")</f>
        <v>2</v>
      </c>
      <c r="G6" s="8">
        <f>D6+F6</f>
        <v>6</v>
      </c>
      <c r="H6" s="9">
        <f>RANK(G6,G:G,1)</f>
        <v>3</v>
      </c>
      <c r="I6">
        <f>C6+E6</f>
        <v>342</v>
      </c>
    </row>
    <row r="7" spans="1:10" ht="17.5" x14ac:dyDescent="0.35">
      <c r="A7" s="6" t="s">
        <v>38</v>
      </c>
      <c r="B7" s="10" t="s">
        <v>10</v>
      </c>
      <c r="C7" s="1">
        <v>215</v>
      </c>
      <c r="D7" s="7">
        <f>IF(ISNUMBER(C7),RANK(C7,C:C),"")</f>
        <v>3</v>
      </c>
      <c r="E7" s="1">
        <v>127</v>
      </c>
      <c r="F7" s="7">
        <f>IF(ISNUMBER(E7),RANK(E7,E:E),"")</f>
        <v>4</v>
      </c>
      <c r="G7" s="8">
        <f>D7+F7</f>
        <v>7</v>
      </c>
      <c r="H7" s="9">
        <f>RANK(G7,G:G,1)</f>
        <v>4</v>
      </c>
      <c r="I7">
        <f>C7+E7</f>
        <v>342</v>
      </c>
    </row>
    <row r="8" spans="1:10" ht="25" x14ac:dyDescent="0.35">
      <c r="A8" s="6" t="s">
        <v>41</v>
      </c>
      <c r="B8" s="10" t="s">
        <v>11</v>
      </c>
      <c r="C8" s="1">
        <v>193</v>
      </c>
      <c r="D8" s="7">
        <f>IF(ISNUMBER(C8),RANK(C8,C:C),"")</f>
        <v>6</v>
      </c>
      <c r="E8" s="1">
        <v>108</v>
      </c>
      <c r="F8" s="7">
        <f>IF(ISNUMBER(E8),RANK(E8,E:E),"")</f>
        <v>5</v>
      </c>
      <c r="G8" s="8">
        <f>D8+F8</f>
        <v>11</v>
      </c>
      <c r="H8" s="9">
        <f>RANK(G8,G:G,1)</f>
        <v>5</v>
      </c>
      <c r="I8">
        <f>C8+E8</f>
        <v>301</v>
      </c>
    </row>
    <row r="9" spans="1:10" ht="25" x14ac:dyDescent="0.35">
      <c r="A9" s="6" t="s">
        <v>40</v>
      </c>
      <c r="B9" s="10" t="s">
        <v>35</v>
      </c>
      <c r="C9" s="1">
        <v>203</v>
      </c>
      <c r="D9" s="7">
        <f>IF(ISNUMBER(C9),RANK(C9,C:C),"")</f>
        <v>5</v>
      </c>
      <c r="E9" s="1">
        <v>73</v>
      </c>
      <c r="F9" s="7">
        <f>IF(ISNUMBER(E9),RANK(E9,E:E),"")</f>
        <v>8</v>
      </c>
      <c r="G9" s="8">
        <f>D9+F9</f>
        <v>13</v>
      </c>
      <c r="H9" s="9">
        <f>RANK(G9,G:G,1)</f>
        <v>6</v>
      </c>
      <c r="I9">
        <f>C9+E9</f>
        <v>276</v>
      </c>
    </row>
    <row r="10" spans="1:10" ht="17.5" x14ac:dyDescent="0.35">
      <c r="A10" s="6" t="s">
        <v>42</v>
      </c>
      <c r="B10" s="10" t="s">
        <v>22</v>
      </c>
      <c r="C10" s="1">
        <v>139</v>
      </c>
      <c r="D10" s="7">
        <f>IF(ISNUMBER(C10),RANK(C10,C:C),"")</f>
        <v>7</v>
      </c>
      <c r="E10" s="1">
        <v>95</v>
      </c>
      <c r="F10" s="7">
        <f>IF(ISNUMBER(E10),RANK(E10,E:E),"")</f>
        <v>7</v>
      </c>
      <c r="G10" s="8">
        <f>D10+F10</f>
        <v>14</v>
      </c>
      <c r="H10" s="9">
        <f>RANK(G10,G:G,1)</f>
        <v>7</v>
      </c>
      <c r="I10">
        <f>C10+E10</f>
        <v>234</v>
      </c>
      <c r="J10">
        <v>7</v>
      </c>
    </row>
    <row r="11" spans="1:10" ht="17.5" x14ac:dyDescent="0.35">
      <c r="A11" s="6" t="s">
        <v>45</v>
      </c>
      <c r="B11" s="10" t="s">
        <v>35</v>
      </c>
      <c r="C11" s="1">
        <v>0</v>
      </c>
      <c r="D11" s="7">
        <f>IF(ISNUMBER(C11),RANK(C11,C:C),"")</f>
        <v>8</v>
      </c>
      <c r="E11" s="1">
        <v>97</v>
      </c>
      <c r="F11" s="7">
        <f>IF(ISNUMBER(E11),RANK(E11,E:E),"")</f>
        <v>6</v>
      </c>
      <c r="G11" s="8">
        <f>D11+F11</f>
        <v>14</v>
      </c>
      <c r="H11" s="9">
        <f>RANK(G11,G:G,1)</f>
        <v>7</v>
      </c>
      <c r="I11">
        <f>C11+E11</f>
        <v>97</v>
      </c>
      <c r="J11">
        <v>8</v>
      </c>
    </row>
  </sheetData>
  <sortState ref="A4:H11">
    <sortCondition ref="H4:H11"/>
  </sortState>
  <mergeCells count="5">
    <mergeCell ref="A2:A3"/>
    <mergeCell ref="B2:B3"/>
    <mergeCell ref="C2:D2"/>
    <mergeCell ref="E2:F2"/>
    <mergeCell ref="G2:H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Mini</vt:lpstr>
      <vt:lpstr>Kids</vt:lpstr>
      <vt:lpstr>Novice</vt:lpstr>
      <vt:lpstr>Junior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 Fekete</dc:creator>
  <cp:lastModifiedBy>Purzsás Viktória</cp:lastModifiedBy>
  <dcterms:created xsi:type="dcterms:W3CDTF">2019-12-12T13:00:32Z</dcterms:created>
  <dcterms:modified xsi:type="dcterms:W3CDTF">2019-12-15T16:48:40Z</dcterms:modified>
</cp:coreProperties>
</file>